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H27" i="5"/>
  <c r="C27" i="5"/>
  <c r="T27" i="5" s="1"/>
  <c r="T24" i="5"/>
  <c r="H24" i="5"/>
  <c r="H30" i="5" l="1"/>
  <c r="H51" i="5" s="1"/>
  <c r="C51" i="5"/>
  <c r="T51" i="5" s="1"/>
  <c r="C54" i="5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<sst xmlns="http://schemas.openxmlformats.org/spreadsheetml/2006/main" count="526" uniqueCount="348">
  <si>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</si>
  <si>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</si>
  <si>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</si>
  <si>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</si>
  <si>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</si>
  <si>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</si>
  <si>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</si>
  <si>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</si>
  <si>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</si>
  <si>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</si>
  <si>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</si>
  <si>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</si>
  <si>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</si>
  <si>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</si>
  <si>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</si>
  <si>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</si>
  <si>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</si>
  <si>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</si>
  <si>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</si>
  <si>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</si>
  <si>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</si>
  <si>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</si>
  <si>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</si>
  <si>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</si>
  <si>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</si>
  <si>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</si>
  <si>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</si>
  <si>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</si>
  <si>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</si>
  <si>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</si>
  <si>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</si>
  <si>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</si>
  <si>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</si>
  <si>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</si>
  <si>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</si>
  <si>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</si>
  <si>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</si>
  <si>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</si>
  <si>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</si>
  <si>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</si>
  <si>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</si>
  <si>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</si>
  <si>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</si>
  <si>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</si>
  <si>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</si>
  <si>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</si>
  <si>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</si>
  <si>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</si>
  <si>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</si>
  <si>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</si>
  <si>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</si>
  <si>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</si>
  <si>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</si>
  <si>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</si>
  <si>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</si>
  <si>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</si>
  <si>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</si>
  <si>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</si>
  <si>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</si>
  <si>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</si>
  <si>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</si>
  <si>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</si>
  <si>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</si>
  <si>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</si>
  <si>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</si>
  <si>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</si>
  <si>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</si>
  <si>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</si>
  <si>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</si>
  <si>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</si>
  <si>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</si>
  <si>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</si>
  <si>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</si>
  <si>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</si>
  <si>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</si>
  <si>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</si>
  <si>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</si>
  <si>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</si>
  <si>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</si>
  <si>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</si>
  <si>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</si>
  <si>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</si>
  <si>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</si>
  <si>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</si>
  <si>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</si>
  <si>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</si>
  <si>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</si>
  <si>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</si>
  <si>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</si>
  <si>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</si>
  <si>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</si>
  <si>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</si>
  <si>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</si>
  <si>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</si>
  <si>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</si>
  <si>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</si>
  <si>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</si>
  <si>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</si>
  <si>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</si>
  <si>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</si>
  <si>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</si>
  <si>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</si>
  <si>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</si>
  <si>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</si>
  <si>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</si>
  <si>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</si>
  <si>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</si>
  <si>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</si>
  <si>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</si>
  <si>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</si>
  <si>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</si>
  <si>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</si>
  <si>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</si>
  <si>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</si>
  <si>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</si>
  <si>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</si>
  <si>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</si>
  <si>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</si>
  <si>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</si>
  <si>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</si>
  <si>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</si>
  <si>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</si>
  <si>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</si>
  <si>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</si>
  <si>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</si>
  <si>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</si>
  <si>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</si>
  <si>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</si>
  <si>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</si>
  <si>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</si>
  <si>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</si>
  <si>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</si>
  <si>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</si>
  <si>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</si>
  <si>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</si>
  <si>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</si>
  <si>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</si>
  <si>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</si>
  <si>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</si>
  <si>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</si>
  <si>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</si>
  <si>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</si>
  <si>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</si>
  <si>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</si>
  <si>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</si>
  <si>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</si>
  <si>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</si>
  <si>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</si>
  <si>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</si>
  <si>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</si>
  <si>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</si>
  <si>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</si>
  <si>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</si>
  <si>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</si>
  <si>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</si>
  <si>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</si>
  <si>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</si>
  <si>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</si>
  <si>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</si>
  <si>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</si>
  <si>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</si>
  <si>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</si>
  <si>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</si>
  <si>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</si>
  <si>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</si>
  <si>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</si>
  <si>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</si>
  <si>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</si>
  <si>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</si>
  <si>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</si>
  <si>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</si>
  <si>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</si>
  <si>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</si>
  <si>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</si>
  <si>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</si>
  <si>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</si>
  <si>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</si>
  <si>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</si>
  <si>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</si>
  <si>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</si>
  <si>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</si>
  <si>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</si>
  <si>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</si>
  <si>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</si>
  <si>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</si>
  <si>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</si>
  <si>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</si>
  <si>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</si>
  <si>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</si>
  <si>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</si>
  <si>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</si>
  <si>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</si>
  <si>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</si>
  <si>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</si>
  <si>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</si>
  <si>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</si>
  <si>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</si>
  <si>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</si>
  <si>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</si>
  <si>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</si>
  <si>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</si>
  <si>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</si>
  <si>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</si>
  <si>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</si>
  <si>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</si>
  <si>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</si>
  <si>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</si>
  <si>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</si>
  <si>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</si>
  <si>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</si>
  <si>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</si>
  <si>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</si>
  <si>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</si>
  <si>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</si>
  <si>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</si>
  <si>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</si>
  <si>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</si>
  <si>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</si>
  <si>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</si>
  <si>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</si>
  <si>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</si>
  <si>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</si>
  <si>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</si>
  <si>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</si>
  <si>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</si>
  <si>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</si>
  <si>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</si>
  <si>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</si>
  <si>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</si>
  <si>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</si>
  <si>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</si>
  <si>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</si>
  <si>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</si>
  <si>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</si>
  <si>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</si>
  <si>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</si>
  <si>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</si>
  <si>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</si>
  <si>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</si>
  <si>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</si>
  <si>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</si>
  <si>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</si>
  <si>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</si>
  <si>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</si>
  <si>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</si>
  <si>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</si>
  <si>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</si>
  <si>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</si>
  <si>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</si>
  <si>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</si>
  <si>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</si>
  <si>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</si>
  <si>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</si>
  <si>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</si>
  <si>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</si>
  <si>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</si>
  <si>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</si>
  <si>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</si>
  <si>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</si>
  <si>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</si>
  <si>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</si>
  <si>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</si>
  <si>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</si>
  <si>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</si>
  <si>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</si>
  <si>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</si>
  <si>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</si>
  <si>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</si>
  <si>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</si>
  <si>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</si>
  <si>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</si>
  <si>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</si>
  <si>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</si>
  <si>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</si>
  <si>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</si>
  <si>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</si>
  <si>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</si>
  <si>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</si>
  <si>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</si>
  <si>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</si>
  <si>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</si>
  <si>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</si>
  <si>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</si>
  <si>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</si>
  <si>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</si>
  <si>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</si>
  <si>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</si>
  <si>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</si>
  <si>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</si>
  <si>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</si>
  <si>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</si>
  <si>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</si>
  <si>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</si>
  <si>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</si>
  <si>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</si>
  <si>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</si>
  <si>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</si>
  <si>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</si>
  <si>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</si>
  <si>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</si>
  <si>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</si>
  <si>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</si>
  <si>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</si>
  <si>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</si>
  <si>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</si>
  <si>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</si>
  <si>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</si>
  <si>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M_UES_P63</t>
  </si>
  <si>
    <t xml:space="preserve">ТП-54 Т-1 замена тр-ра </t>
  </si>
  <si>
    <t>453700, Республика Башкортостан, Учалинский район, г. Учалы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</si>
  <si>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</si>
  <si>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</si>
  <si>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</si>
  <si>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</si>
  <si>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</si>
  <si>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</si>
  <si>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</si>
  <si>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</si>
  <si>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</si>
  <si>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</si>
  <si>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</si>
  <si>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</si>
  <si>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</si>
  <si>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</si>
  <si>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</si>
  <si>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</si>
  <si>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</si>
  <si>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</si>
  <si>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</si>
  <si>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Т-1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</si>
  <si>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</si>
  <si>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</si>
  <si>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</si>
  <si>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</si>
  <si>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</si>
  <si>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</si>
  <si>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</si>
  <si>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</si>
  <si>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</si>
  <si>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</si>
  <si>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</si>
  <si>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</si>
  <si>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ТП-54</t>
  </si>
  <si>
    <t>ТМ-250/6</t>
  </si>
  <si>
    <t>1982</t>
  </si>
  <si>
    <t>0,25</t>
  </si>
  <si>
    <t>ТП-54 замена тр-ра Т-1 (250 кВА)</t>
  </si>
  <si>
    <t>0,303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</si>
</sst>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8" customFormat="1" x14ac:dyDescent="0.2">
      <c r="A7" s="131"/>
      <c r="H7" s="129"/>
    </row>
    <row r="8" spans="1:21" s="128" customFormat="1" ht="18.75" x14ac:dyDescent="0.2">
      <c r="A8" s="174" t="s">
        <v>315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8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8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8" customFormat="1" ht="18.75" customHeight="1" x14ac:dyDescent="0.2">
      <c r="A11" s="165" t="s">
        <v>316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8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307</v>
      </c>
      <c r="N13" s="110"/>
      <c r="O13" s="110"/>
      <c r="P13" s="110"/>
      <c r="Q13" s="110"/>
      <c r="R13" s="110"/>
      <c r="S13" s="110"/>
      <c r="T13" s="110"/>
      <c r="U13" s="110"/>
    </row>
    <row r="14" spans="1:21" s="128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32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33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346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3" customFormat="1" ht="15" customHeight="1" x14ac:dyDescent="0.2">
      <c r="A17" s="165" t="s">
        <v>317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3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3" customFormat="1" ht="15" customHeight="1" x14ac:dyDescent="0.2">
      <c r="A19" s="167" t="s">
        <v>318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4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319</v>
      </c>
      <c r="C21" s="159"/>
      <c r="D21" s="162" t="s">
        <v>320</v>
      </c>
      <c r="E21" s="158" t="s">
        <v>321</v>
      </c>
      <c r="F21" s="159"/>
      <c r="G21" s="158" t="s">
        <v>322</v>
      </c>
      <c r="H21" s="159"/>
      <c r="I21" s="158" t="s">
        <v>323</v>
      </c>
      <c r="J21" s="159"/>
      <c r="K21" s="162" t="s">
        <v>324</v>
      </c>
      <c r="L21" s="158" t="s">
        <v>325</v>
      </c>
      <c r="M21" s="159"/>
      <c r="N21" s="158" t="s">
        <v>326</v>
      </c>
      <c r="O21" s="159"/>
      <c r="P21" s="162" t="s">
        <v>327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5" t="s">
        <v>72</v>
      </c>
      <c r="R22" s="135" t="s">
        <v>73</v>
      </c>
      <c r="S22" s="135" t="s">
        <v>74</v>
      </c>
      <c r="T22" s="135" t="s">
        <v>75</v>
      </c>
    </row>
    <row r="23" spans="1:113" ht="51.75" customHeight="1" x14ac:dyDescent="0.25">
      <c r="A23" s="171"/>
      <c r="B23" s="136" t="s">
        <v>76</v>
      </c>
      <c r="C23" s="136" t="s">
        <v>77</v>
      </c>
      <c r="D23" s="163"/>
      <c r="E23" s="136" t="s">
        <v>76</v>
      </c>
      <c r="F23" s="136" t="s">
        <v>77</v>
      </c>
      <c r="G23" s="136" t="s">
        <v>76</v>
      </c>
      <c r="H23" s="136" t="s">
        <v>77</v>
      </c>
      <c r="I23" s="136" t="s">
        <v>76</v>
      </c>
      <c r="J23" s="136" t="s">
        <v>77</v>
      </c>
      <c r="K23" s="136" t="s">
        <v>76</v>
      </c>
      <c r="L23" s="136" t="s">
        <v>76</v>
      </c>
      <c r="M23" s="136" t="s">
        <v>77</v>
      </c>
      <c r="N23" s="136" t="s">
        <v>76</v>
      </c>
      <c r="O23" s="136" t="s">
        <v>77</v>
      </c>
      <c r="P23" s="137" t="s">
        <v>76</v>
      </c>
      <c r="Q23" s="135" t="s">
        <v>76</v>
      </c>
      <c r="R23" s="135" t="s">
        <v>76</v>
      </c>
      <c r="S23" s="135" t="s">
        <v>76</v>
      </c>
      <c r="T23" s="135" t="s">
        <v>76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342</v>
      </c>
      <c r="C25" s="140" t="s">
        <v>342</v>
      </c>
      <c r="D25" s="140" t="s">
        <v>328</v>
      </c>
      <c r="E25" s="140" t="s">
        <v>343</v>
      </c>
      <c r="F25" s="140"/>
      <c r="G25" s="140" t="s">
        <v>329</v>
      </c>
      <c r="H25" s="140" t="s">
        <v>330</v>
      </c>
      <c r="I25" s="140" t="s">
        <v>344</v>
      </c>
      <c r="J25" s="141"/>
      <c r="K25" s="139" t="s">
        <v>344</v>
      </c>
      <c r="L25" s="139" t="s">
        <v>26</v>
      </c>
      <c r="M25" s="139"/>
      <c r="N25" s="139" t="s">
        <v>345</v>
      </c>
      <c r="O25" s="139"/>
      <c r="P25" s="139"/>
      <c r="Q25" s="140"/>
      <c r="R25" s="140"/>
      <c r="S25" s="140" t="s">
        <v>330</v>
      </c>
      <c r="T25" s="140" t="s">
        <v>330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331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57" t="s">
        <v>332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333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334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335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328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336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337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338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339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340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341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ТП-54 Т-1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M_UES_P63</v>
      </c>
      <c r="J12" s="110"/>
      <c r="K12" s="110"/>
      <c r="L12" s="110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ТП-54 Т-1 замена тр-ра </v>
      </c>
      <c r="J15" s="108"/>
      <c r="K15" s="108"/>
      <c r="L15" s="108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2">
        <v>2026</v>
      </c>
      <c r="D38" s="122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2">
        <v>2026</v>
      </c>
      <c r="D40" s="122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2"/>
      <c r="D42" s="12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2">
        <v>2026</v>
      </c>
      <c r="D43" s="122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2">
        <v>2026</v>
      </c>
      <c r="D44" s="122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2"/>
      <c r="D47" s="12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2"/>
      <c r="D48" s="12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2"/>
      <c r="D49" s="12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2"/>
      <c r="D50" s="12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2">
        <v>2026</v>
      </c>
      <c r="D53" s="122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2">
        <v>2026</v>
      </c>
      <c r="D54" s="122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19" zoomScale="75" zoomScaleNormal="70" zoomScalePageLayoutView="75" workbookViewId="0">
      <selection activeCell="C33" sqref="C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M_UES_P63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ТП-54 Т-1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314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23"/>
      <c r="E24" s="70"/>
      <c r="F24" s="67"/>
      <c r="G24" s="67"/>
      <c r="H24" s="70">
        <f>C24</f>
        <v>0.36399999999999999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0.36099999999999999</v>
      </c>
      <c r="D30" s="38"/>
      <c r="E30" s="116"/>
      <c r="F30" s="116"/>
      <c r="G30" s="38"/>
      <c r="H30" s="70">
        <f>C30</f>
        <v>0.36099999999999999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0.36099999999999999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6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6"/>
      <c r="G34" s="116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4"/>
      <c r="D42" s="71"/>
      <c r="E42" s="38"/>
      <c r="F42" s="38"/>
      <c r="G42" s="38"/>
      <c r="H42" s="124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4"/>
      <c r="D50" s="71"/>
      <c r="E50" s="38"/>
      <c r="F50" s="38"/>
      <c r="G50" s="38"/>
      <c r="H50" s="124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0.36099999999999999</v>
      </c>
      <c r="D51" s="38">
        <f>D30</f>
        <v>0</v>
      </c>
      <c r="E51" s="38"/>
      <c r="F51" s="38"/>
      <c r="G51" s="38"/>
      <c r="H51" s="70">
        <f>H30</f>
        <v>0.36099999999999999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0.36099999999999999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4">
        <f>C50</f>
        <v>0</v>
      </c>
      <c r="D57" s="71">
        <f>D50</f>
        <v>0</v>
      </c>
      <c r="E57" s="116"/>
      <c r="F57" s="116"/>
      <c r="G57" s="38"/>
      <c r="H57" s="124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M_UES_P63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ТП-54 Т-1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0" zoomScale="75" zoomScaleNormal="90" zoomScalePageLayoutView="75" workbookViewId="0">
      <selection activeCell="A22" sqref="A22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M_UES_P63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ТП-54 Т-1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 xml:space="preserve">ТП-54 Т-1 замена тр-ра 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8">
        <v>0.25</v>
      </c>
    </row>
    <row r="25" spans="1:2" ht="15.75" thickBot="1" x14ac:dyDescent="0.3">
      <c r="A25" s="96" t="s">
        <v>260</v>
      </c>
      <c r="B25" s="119">
        <v>2026</v>
      </c>
    </row>
    <row r="26" spans="1:2" ht="15.75" thickBot="1" x14ac:dyDescent="0.3">
      <c r="A26" s="97" t="s">
        <v>261</v>
      </c>
      <c r="B26" s="120"/>
    </row>
    <row r="27" spans="1:2" ht="29.25" thickBot="1" x14ac:dyDescent="0.3">
      <c r="A27" s="98" t="s">
        <v>311</v>
      </c>
      <c r="B27" s="121">
        <v>0.437</v>
      </c>
    </row>
    <row r="28" spans="1:2" ht="30.75" thickBot="1" x14ac:dyDescent="0.3">
      <c r="A28" s="99" t="s">
        <v>262</v>
      </c>
      <c r="B28" s="121" t="s">
        <v>263</v>
      </c>
    </row>
    <row r="29" spans="1:2" ht="29.25" thickBot="1" x14ac:dyDescent="0.3">
      <c r="A29" s="100" t="s">
        <v>264</v>
      </c>
      <c r="B29" s="121" t="s">
        <v>312</v>
      </c>
    </row>
    <row r="30" spans="1:2" ht="29.25" thickBot="1" x14ac:dyDescent="0.3">
      <c r="A30" s="100" t="s">
        <v>265</v>
      </c>
      <c r="B30" s="121" t="s">
        <v>312</v>
      </c>
    </row>
    <row r="31" spans="1:2" ht="15.75" thickBot="1" x14ac:dyDescent="0.3">
      <c r="A31" s="99" t="s">
        <v>266</v>
      </c>
      <c r="B31" s="121" t="s">
        <v>312</v>
      </c>
    </row>
    <row r="32" spans="1:2" ht="29.25" thickBot="1" x14ac:dyDescent="0.3">
      <c r="A32" s="100" t="s">
        <v>267</v>
      </c>
      <c r="B32" s="121" t="s">
        <v>312</v>
      </c>
    </row>
    <row r="33" spans="1:2" ht="30.75" thickBot="1" x14ac:dyDescent="0.3">
      <c r="A33" s="99" t="s">
        <v>268</v>
      </c>
      <c r="B33" s="121" t="s">
        <v>312</v>
      </c>
    </row>
    <row r="34" spans="1:2" ht="15.75" thickBot="1" x14ac:dyDescent="0.3">
      <c r="A34" s="99" t="s">
        <v>269</v>
      </c>
      <c r="B34" s="121" t="s">
        <v>312</v>
      </c>
    </row>
    <row r="35" spans="1:2" ht="15.75" thickBot="1" x14ac:dyDescent="0.3">
      <c r="A35" s="99" t="s">
        <v>270</v>
      </c>
      <c r="B35" s="121" t="s">
        <v>312</v>
      </c>
    </row>
    <row r="36" spans="1:2" ht="15.75" thickBot="1" x14ac:dyDescent="0.3">
      <c r="A36" s="99" t="s">
        <v>271</v>
      </c>
      <c r="B36" s="121" t="s">
        <v>312</v>
      </c>
    </row>
    <row r="37" spans="1:2" ht="29.25" thickBot="1" x14ac:dyDescent="0.3">
      <c r="A37" s="100" t="s">
        <v>272</v>
      </c>
      <c r="B37" s="121" t="s">
        <v>312</v>
      </c>
    </row>
    <row r="38" spans="1:2" ht="30.75" thickBot="1" x14ac:dyDescent="0.3">
      <c r="A38" s="99" t="s">
        <v>268</v>
      </c>
      <c r="B38" s="121" t="s">
        <v>312</v>
      </c>
    </row>
    <row r="39" spans="1:2" ht="15.75" thickBot="1" x14ac:dyDescent="0.3">
      <c r="A39" s="99" t="s">
        <v>269</v>
      </c>
      <c r="B39" s="121" t="s">
        <v>312</v>
      </c>
    </row>
    <row r="40" spans="1:2" ht="15.75" thickBot="1" x14ac:dyDescent="0.3">
      <c r="A40" s="99" t="s">
        <v>270</v>
      </c>
      <c r="B40" s="121" t="s">
        <v>312</v>
      </c>
    </row>
    <row r="41" spans="1:2" ht="15.75" thickBot="1" x14ac:dyDescent="0.3">
      <c r="A41" s="99" t="s">
        <v>271</v>
      </c>
      <c r="B41" s="121" t="s">
        <v>312</v>
      </c>
    </row>
    <row r="42" spans="1:2" ht="29.25" thickBot="1" x14ac:dyDescent="0.3">
      <c r="A42" s="100" t="s">
        <v>273</v>
      </c>
      <c r="B42" s="121" t="s">
        <v>312</v>
      </c>
    </row>
    <row r="43" spans="1:2" ht="30.75" thickBot="1" x14ac:dyDescent="0.3">
      <c r="A43" s="99" t="s">
        <v>268</v>
      </c>
      <c r="B43" s="121" t="s">
        <v>312</v>
      </c>
    </row>
    <row r="44" spans="1:2" ht="15.75" thickBot="1" x14ac:dyDescent="0.3">
      <c r="A44" s="99" t="s">
        <v>269</v>
      </c>
      <c r="B44" s="121" t="s">
        <v>312</v>
      </c>
    </row>
    <row r="45" spans="1:2" ht="15.75" thickBot="1" x14ac:dyDescent="0.3">
      <c r="A45" s="99" t="s">
        <v>270</v>
      </c>
      <c r="B45" s="121" t="s">
        <v>312</v>
      </c>
    </row>
    <row r="46" spans="1:2" ht="15.75" thickBot="1" x14ac:dyDescent="0.3">
      <c r="A46" s="99" t="s">
        <v>271</v>
      </c>
      <c r="B46" s="121" t="s">
        <v>312</v>
      </c>
    </row>
    <row r="47" spans="1:2" ht="29.25" thickBot="1" x14ac:dyDescent="0.3">
      <c r="A47" s="101" t="s">
        <v>274</v>
      </c>
      <c r="B47" s="121" t="s">
        <v>312</v>
      </c>
    </row>
    <row r="48" spans="1:2" ht="15.75" thickBot="1" x14ac:dyDescent="0.3">
      <c r="A48" s="102" t="s">
        <v>266</v>
      </c>
      <c r="B48" s="121" t="s">
        <v>312</v>
      </c>
    </row>
    <row r="49" spans="1:2" ht="15.75" thickBot="1" x14ac:dyDescent="0.3">
      <c r="A49" s="102" t="s">
        <v>275</v>
      </c>
      <c r="B49" s="121" t="s">
        <v>312</v>
      </c>
    </row>
    <row r="50" spans="1:2" ht="15.75" thickBot="1" x14ac:dyDescent="0.3">
      <c r="A50" s="102" t="s">
        <v>276</v>
      </c>
      <c r="B50" s="121" t="s">
        <v>312</v>
      </c>
    </row>
    <row r="51" spans="1:2" ht="15.75" thickBot="1" x14ac:dyDescent="0.3">
      <c r="A51" s="102" t="s">
        <v>277</v>
      </c>
      <c r="B51" s="121" t="s">
        <v>312</v>
      </c>
    </row>
    <row r="52" spans="1:2" ht="15.75" thickBot="1" x14ac:dyDescent="0.3">
      <c r="A52" s="96" t="s">
        <v>278</v>
      </c>
      <c r="B52" s="121" t="s">
        <v>312</v>
      </c>
    </row>
    <row r="53" spans="1:2" ht="15.75" thickBot="1" x14ac:dyDescent="0.3">
      <c r="A53" s="96" t="s">
        <v>279</v>
      </c>
      <c r="B53" s="121" t="s">
        <v>312</v>
      </c>
    </row>
    <row r="54" spans="1:2" ht="15.75" thickBot="1" x14ac:dyDescent="0.3">
      <c r="A54" s="96" t="s">
        <v>280</v>
      </c>
      <c r="B54" s="121" t="s">
        <v>312</v>
      </c>
    </row>
    <row r="55" spans="1:2" ht="15.75" thickBot="1" x14ac:dyDescent="0.3">
      <c r="A55" s="97" t="s">
        <v>281</v>
      </c>
      <c r="B55" s="121" t="s">
        <v>312</v>
      </c>
    </row>
    <row r="56" spans="1:2" ht="15.75" customHeight="1" thickBot="1" x14ac:dyDescent="0.3">
      <c r="A56" s="101" t="s">
        <v>282</v>
      </c>
      <c r="B56" s="188" t="s">
        <v>313</v>
      </c>
    </row>
    <row r="57" spans="1:2" ht="15.75" thickBot="1" x14ac:dyDescent="0.3">
      <c r="A57" s="103" t="s">
        <v>283</v>
      </c>
      <c r="B57" s="188"/>
    </row>
    <row r="58" spans="1:2" ht="15.75" thickBot="1" x14ac:dyDescent="0.3">
      <c r="A58" s="103" t="s">
        <v>284</v>
      </c>
      <c r="B58" s="188"/>
    </row>
    <row r="59" spans="1:2" ht="15.75" thickBot="1" x14ac:dyDescent="0.3">
      <c r="A59" s="103" t="s">
        <v>285</v>
      </c>
      <c r="B59" s="188"/>
    </row>
    <row r="60" spans="1:2" ht="15.75" thickBot="1" x14ac:dyDescent="0.3">
      <c r="A60" s="103" t="s">
        <v>286</v>
      </c>
      <c r="B60" s="188"/>
    </row>
    <row r="61" spans="1:2" ht="15.75" thickBot="1" x14ac:dyDescent="0.3">
      <c r="A61" s="104" t="s">
        <v>287</v>
      </c>
      <c r="B61" s="188"/>
    </row>
    <row r="62" spans="1:2" ht="30.75" thickBot="1" x14ac:dyDescent="0.3">
      <c r="A62" s="102" t="s">
        <v>288</v>
      </c>
      <c r="B62" s="121" t="s">
        <v>312</v>
      </c>
    </row>
    <row r="63" spans="1:2" ht="29.25" thickBot="1" x14ac:dyDescent="0.3">
      <c r="A63" s="96" t="s">
        <v>289</v>
      </c>
      <c r="B63" s="121" t="s">
        <v>312</v>
      </c>
    </row>
    <row r="64" spans="1:2" ht="15.75" thickBot="1" x14ac:dyDescent="0.3">
      <c r="A64" s="102" t="s">
        <v>266</v>
      </c>
      <c r="B64" s="121" t="s">
        <v>312</v>
      </c>
    </row>
    <row r="65" spans="1:2" ht="15.75" thickBot="1" x14ac:dyDescent="0.3">
      <c r="A65" s="102" t="s">
        <v>290</v>
      </c>
      <c r="B65" s="121" t="s">
        <v>312</v>
      </c>
    </row>
    <row r="66" spans="1:2" ht="15.75" thickBot="1" x14ac:dyDescent="0.3">
      <c r="A66" s="102" t="s">
        <v>291</v>
      </c>
      <c r="B66" s="121" t="s">
        <v>312</v>
      </c>
    </row>
    <row r="67" spans="1:2" ht="15.75" thickBot="1" x14ac:dyDescent="0.3">
      <c r="A67" s="105" t="s">
        <v>292</v>
      </c>
      <c r="B67" s="121" t="s">
        <v>312</v>
      </c>
    </row>
    <row r="68" spans="1:2" ht="15.75" thickBot="1" x14ac:dyDescent="0.3">
      <c r="A68" s="96" t="s">
        <v>293</v>
      </c>
      <c r="B68" s="121" t="s">
        <v>312</v>
      </c>
    </row>
    <row r="69" spans="1:2" ht="15.75" thickBot="1" x14ac:dyDescent="0.3">
      <c r="A69" s="103" t="s">
        <v>294</v>
      </c>
      <c r="B69" s="121" t="s">
        <v>312</v>
      </c>
    </row>
    <row r="70" spans="1:2" ht="15.75" thickBot="1" x14ac:dyDescent="0.3">
      <c r="A70" s="103" t="s">
        <v>295</v>
      </c>
      <c r="B70" s="121" t="s">
        <v>312</v>
      </c>
    </row>
    <row r="71" spans="1:2" ht="15.75" thickBot="1" x14ac:dyDescent="0.3">
      <c r="A71" s="103" t="s">
        <v>296</v>
      </c>
      <c r="B71" s="121" t="s">
        <v>312</v>
      </c>
    </row>
    <row r="72" spans="1:2" ht="29.25" thickBot="1" x14ac:dyDescent="0.3">
      <c r="A72" s="106" t="s">
        <v>297</v>
      </c>
      <c r="B72" s="121" t="s">
        <v>312</v>
      </c>
    </row>
    <row r="73" spans="1:2" ht="28.5" customHeight="1" thickBot="1" x14ac:dyDescent="0.3">
      <c r="A73" s="101" t="s">
        <v>298</v>
      </c>
      <c r="B73" s="186"/>
    </row>
    <row r="74" spans="1:2" ht="15.75" thickBot="1" x14ac:dyDescent="0.3">
      <c r="A74" s="103" t="s">
        <v>299</v>
      </c>
      <c r="B74" s="186"/>
    </row>
    <row r="75" spans="1:2" ht="15.75" thickBot="1" x14ac:dyDescent="0.3">
      <c r="A75" s="103" t="s">
        <v>300</v>
      </c>
      <c r="B75" s="186"/>
    </row>
    <row r="76" spans="1:2" ht="15.75" thickBot="1" x14ac:dyDescent="0.3">
      <c r="A76" s="103" t="s">
        <v>301</v>
      </c>
      <c r="B76" s="186"/>
    </row>
    <row r="77" spans="1:2" ht="15.75" thickBot="1" x14ac:dyDescent="0.3">
      <c r="A77" s="103" t="s">
        <v>302</v>
      </c>
      <c r="B77" s="186"/>
    </row>
    <row r="78" spans="1:2" ht="15.75" thickBot="1" x14ac:dyDescent="0.3">
      <c r="A78" s="107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2021-04-03T06:35:05Z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